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Sheet1!$A$1:$J$23</definedName>
  </definedNames>
  <calcPr calcId="144525"/>
</workbook>
</file>

<file path=xl/sharedStrings.xml><?xml version="1.0" encoding="utf-8"?>
<sst xmlns="http://schemas.openxmlformats.org/spreadsheetml/2006/main" count="81" uniqueCount="66">
  <si>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</si>
  <si>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</si>
  <si>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</si>
  <si>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综合运维</t>
  </si>
  <si>
    <t>主管部门</t>
  </si>
  <si>
    <t>北京市卫生健康委员会</t>
  </si>
  <si>
    <t>实施单位</t>
  </si>
  <si>
    <t>北京市卫生健康委员会会计核算服务中心</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</si>
  <si>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</si>
  <si>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</si>
  <si>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</si>
  <si>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</si>
  <si>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</si>
  <si>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</si>
  <si>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</si>
  <si>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</si>
  <si>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</si>
  <si>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</si>
  <si>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</si>
  <si>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</si>
  <si>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</si>
  <si>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</si>
  <si>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</si>
  <si>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按照市卫生健康委财经信息管理要求，完成各类应用系统和机房的日常运行维护保障工作。</t>
  </si>
  <si>
    <t>绩效指标</t>
  </si>
  <si>
    <t>一级指标</t>
  </si>
  <si>
    <t>二级指标</t>
  </si>
  <si>
    <t>三级指标</t>
  </si>
  <si>
    <t>年度指标值(A)</t>
  </si>
  <si>
    <t>实际完成值(B)</t>
  </si>
  <si>
    <t>分值</t>
  </si>
  <si>
    <t>偏差原因分析及改进措施</t>
  </si>
  <si>
    <t>产出指标</t>
  </si>
  <si>
    <t>数量指标</t>
  </si>
  <si>
    <t>机房运维月报数量</t>
  </si>
  <si>
    <t>12份</t>
  </si>
  <si>
    <t>财务管理信息系统采集财务月报数据</t>
  </si>
  <si>
    <t>≤580家</t>
  </si>
  <si>
    <t>576家</t>
  </si>
  <si>
    <t>医疗服务项目价格信息管理平台采集数据</t>
  </si>
  <si>
    <t>≤59家</t>
  </si>
  <si>
    <t>59家</t>
  </si>
  <si>
    <t>联合运维例会召开次数</t>
  </si>
  <si>
    <t>12次</t>
  </si>
  <si>
    <t>系统维护数量</t>
  </si>
  <si>
    <t>4个</t>
  </si>
  <si>
    <t>质量指标</t>
  </si>
  <si>
    <t>故障响应率</t>
  </si>
  <si>
    <t>时效指标</t>
  </si>
  <si>
    <t>项目完成时间</t>
  </si>
  <si>
    <t>1年</t>
  </si>
  <si>
    <t>成本指标</t>
  </si>
  <si>
    <t>总成本</t>
  </si>
  <si>
    <t>≤845.93394万元</t>
  </si>
  <si>
    <t>829.278万元</t>
  </si>
  <si>
    <t>效益指标</t>
  </si>
  <si>
    <t>社会效益
指标</t>
  </si>
  <si>
    <t>为主管部门及基层单位使用各业务系统时提供安全、稳定的使用环境</t>
  </si>
  <si>
    <t>好坏</t>
  </si>
  <si>
    <t>好</t>
  </si>
  <si>
    <t>偏差原因：目前仅按要求提供各业务系统安全稳定的使用环境。
改进措施：进一步提升为主管部门及基层单位使用各业务系统时提供安全稳定使用环境的水平。</t>
  </si>
  <si>
    <t>满意度指标</t>
  </si>
  <si>
    <t>服务对象满意度指标</t>
  </si>
  <si>
    <t>使用人员满意度</t>
  </si>
  <si>
    <t>≥90%</t>
  </si>
  <si>
    <t>总分：</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</si>
</sst>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176" formatCode="0.000000_ "/>
    <numFmt numFmtId="43" formatCode="_ * #,##0.00_ ;_ * \-#,##0.00_ ;_ * &quot;-&quot;??_ ;_ @_ "/>
    <numFmt numFmtId="41" formatCode="_ * #,##0_ ;_ * \-#,##0_ ;_ * &quot;-&quot;_ ;_ @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0006"/>
      <name val="等线"/>
      <charset val="0"/>
      <scheme val="minor"/>
    </font>
    <font>
      <sz val="11"/>
      <color rgb="FF9C6500"/>
      <name val="等线"/>
      <charset val="0"/>
      <scheme val="minor"/>
    </font>
    <font>
      <sz val="11"/>
      <color rgb="FF006100"/>
      <name val="等线"/>
      <charset val="0"/>
      <scheme val="minor"/>
    </font>
    <font>
      <b/>
      <sz val="18"/>
      <color theme="3"/>
      <name val="等线"/>
      <charset val="134"/>
      <scheme val="minor"/>
    </font>
    <font>
      <b/>
      <sz val="13"/>
      <color theme="3"/>
      <name val="等线"/>
      <charset val="134"/>
      <scheme val="minor"/>
    </font>
    <font>
      <u/>
      <sz val="11"/>
      <color rgb="FF0000FF"/>
      <name val="等线"/>
      <charset val="0"/>
      <scheme val="minor"/>
    </font>
    <font>
      <b/>
      <sz val="11"/>
      <color theme="3"/>
      <name val="等线"/>
      <charset val="134"/>
      <scheme val="minor"/>
    </font>
    <font>
      <sz val="11"/>
      <color rgb="FFFA7D00"/>
      <name val="等线"/>
      <charset val="0"/>
      <scheme val="minor"/>
    </font>
    <font>
      <u/>
      <sz val="11"/>
      <color rgb="FF800080"/>
      <name val="等线"/>
      <charset val="0"/>
      <scheme val="minor"/>
    </font>
    <font>
      <b/>
      <sz val="11"/>
      <color rgb="FFFA7D00"/>
      <name val="等线"/>
      <charset val="0"/>
      <scheme val="minor"/>
    </font>
    <font>
      <b/>
      <sz val="11"/>
      <color rgb="FFFFFFFF"/>
      <name val="等线"/>
      <charset val="0"/>
      <scheme val="minor"/>
    </font>
    <font>
      <b/>
      <sz val="15"/>
      <color theme="3"/>
      <name val="等线"/>
      <charset val="134"/>
      <scheme val="minor"/>
    </font>
    <font>
      <b/>
      <sz val="11"/>
      <color theme="1"/>
      <name val="等线"/>
      <charset val="0"/>
      <scheme val="minor"/>
    </font>
    <font>
      <i/>
      <sz val="11"/>
      <color rgb="FF7F7F7F"/>
      <name val="等线"/>
      <charset val="0"/>
      <scheme val="minor"/>
    </font>
    <font>
      <sz val="11"/>
      <color rgb="FFFF0000"/>
      <name val="等线"/>
      <charset val="0"/>
      <scheme val="minor"/>
    </font>
    <font>
      <b/>
      <sz val="11"/>
      <color rgb="FF3F3F3F"/>
      <name val="等线"/>
      <charset val="0"/>
      <scheme val="minor"/>
    </font>
    <font>
      <sz val="11"/>
      <color rgb="FF3F3F76"/>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8"/>
        <bgColor indexed="64"/>
      </patternFill>
    </fill>
    <fill>
      <patternFill patternType="solid">
        <fgColor theme="6"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theme="7"/>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7" fillId="19"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14" fillId="0" borderId="9"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20"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7"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7" fillId="26"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19" fillId="0" borderId="8"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7"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5" borderId="0" applyNumberFormat="false" applyBorder="false" applyAlignment="false" applyProtection="false">
      <alignment vertical="center"/>
    </xf>
    <xf numFmtId="0" fontId="17" fillId="20" borderId="11" applyNumberFormat="false" applyAlignment="false" applyProtection="false">
      <alignment vertical="center"/>
    </xf>
    <xf numFmtId="0" fontId="1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29"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24" fillId="30" borderId="11" applyNumberFormat="false" applyAlignment="false" applyProtection="false">
      <alignment vertical="center"/>
    </xf>
    <xf numFmtId="0" fontId="23" fillId="20" borderId="14" applyNumberFormat="false" applyAlignment="false" applyProtection="false">
      <alignment vertical="center"/>
    </xf>
    <xf numFmtId="0" fontId="18" fillId="21" borderId="12" applyNumberFormat="false" applyAlignment="false" applyProtection="false">
      <alignment vertical="center"/>
    </xf>
    <xf numFmtId="0" fontId="15" fillId="0" borderId="10" applyNumberFormat="false" applyFill="false" applyAlignment="false" applyProtection="false">
      <alignment vertical="center"/>
    </xf>
    <xf numFmtId="0" fontId="6" fillId="31"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0" fillId="10" borderId="7"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0" fillId="9"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6" fillId="13"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6" fillId="27"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30">
    <xf numFmtId="0" fontId="0" fillId="0" borderId="0" xfId="0"/>
    <xf numFmtId="0" fontId="0" fillId="0" borderId="0" xfId="0" applyFill="true"/>
    <xf numFmtId="0" fontId="1" fillId="0" borderId="0" xfId="0" applyFont="true" applyFill="true" applyAlignment="true">
      <alignment horizontal="center" vertical="center" wrapText="true"/>
    </xf>
    <xf numFmtId="0" fontId="2" fillId="0" borderId="0" xfId="0" applyFont="true" applyFill="true" applyAlignment="true">
      <alignment horizontal="center" vertical="center" wrapText="true"/>
    </xf>
    <xf numFmtId="0" fontId="3" fillId="0" borderId="1" xfId="0" applyFont="true" applyFill="true" applyBorder="true" applyAlignment="true">
      <alignment horizontal="center" vertical="center"/>
    </xf>
    <xf numFmtId="0" fontId="3" fillId="0" borderId="2"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justify" vertical="center"/>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left" vertical="center"/>
    </xf>
    <xf numFmtId="0" fontId="3" fillId="0" borderId="1" xfId="0" applyFont="true" applyFill="true" applyBorder="true" applyAlignment="true">
      <alignment horizontal="center" vertical="center" textRotation="255"/>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0" fontId="3" fillId="0" borderId="5" xfId="0" applyFont="true" applyFill="true" applyBorder="true" applyAlignment="true">
      <alignment horizontal="center" vertical="center"/>
    </xf>
    <xf numFmtId="0" fontId="3" fillId="0" borderId="6" xfId="0" applyFont="true" applyFill="true" applyBorder="true" applyAlignment="true">
      <alignment horizontal="center" vertical="center"/>
    </xf>
    <xf numFmtId="176" fontId="3" fillId="0" borderId="1" xfId="0" applyNumberFormat="true" applyFont="true" applyFill="true" applyBorder="true" applyAlignment="true">
      <alignment horizontal="center" vertical="center"/>
    </xf>
    <xf numFmtId="49" fontId="3" fillId="0" borderId="1" xfId="0" applyNumberFormat="true" applyFont="true" applyFill="true" applyBorder="true" applyAlignment="true">
      <alignment horizontal="center" vertical="center"/>
    </xf>
    <xf numFmtId="0" fontId="4" fillId="0" borderId="1" xfId="0" applyFont="true" applyFill="true" applyBorder="true" applyAlignment="true">
      <alignment horizontal="center" vertical="center"/>
    </xf>
    <xf numFmtId="49" fontId="3" fillId="0" borderId="2" xfId="0" applyNumberFormat="true" applyFont="true" applyFill="true" applyBorder="true" applyAlignment="true">
      <alignment horizontal="center" vertical="center"/>
    </xf>
    <xf numFmtId="49" fontId="3" fillId="0" borderId="6" xfId="0" applyNumberFormat="true" applyFont="true" applyFill="true" applyBorder="true" applyAlignment="true">
      <alignment horizontal="center" vertical="center"/>
    </xf>
    <xf numFmtId="0" fontId="3" fillId="0" borderId="2" xfId="0" applyFont="true" applyFill="true" applyBorder="true" applyAlignment="true">
      <alignment horizontal="center" vertical="center" wrapText="true"/>
    </xf>
    <xf numFmtId="0" fontId="3" fillId="0" borderId="6" xfId="0"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xf>
    <xf numFmtId="9" fontId="3" fillId="0" borderId="1" xfId="0" applyNumberFormat="true" applyFont="true" applyFill="true" applyBorder="true" applyAlignment="true">
      <alignment horizontal="center" vertical="center" wrapText="true"/>
    </xf>
    <xf numFmtId="10" fontId="3" fillId="0" borderId="1" xfId="0" applyNumberFormat="true" applyFont="true" applyFill="true" applyBorder="true" applyAlignment="true">
      <alignment horizontal="center" vertical="center"/>
    </xf>
    <xf numFmtId="9" fontId="3" fillId="0" borderId="1" xfId="11" applyNumberFormat="true" applyFont="true" applyFill="true" applyBorder="true" applyAlignment="true">
      <alignment horizontal="center" vertical="center"/>
    </xf>
    <xf numFmtId="9" fontId="3" fillId="0" borderId="1" xfId="11" applyFont="true" applyFill="true" applyBorder="true" applyAlignment="true">
      <alignment horizontal="center" vertical="center"/>
    </xf>
    <xf numFmtId="0" fontId="0" fillId="0" borderId="0" xfId="0" applyAlignment="true">
      <alignment wrapText="true"/>
    </xf>
    <xf numFmtId="0" fontId="3" fillId="0" borderId="1" xfId="0" applyFont="true" applyFill="true" applyBorder="true" applyAlignment="true" quotePrefix="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1208314</xdr:colOff>
      <xdr:row>4</xdr:row>
      <xdr:rowOff>370114</xdr:rowOff>
    </xdr:to>
    <xdr:sp>
      <xdr:nvSpPr>
        <xdr:cNvPr id="1025" name="直接箭头连接符 1"/>
        <xdr:cNvSpPr>
          <a:spLocks noChangeShapeType="true"/>
        </xdr:cNvSpPr>
      </xdr:nvSpPr>
      <xdr:spPr>
        <a:xfrm>
          <a:off x="2088515" y="1205230"/>
          <a:ext cx="1184910" cy="34163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3"/>
  <sheetViews>
    <sheetView tabSelected="1" view="pageBreakPreview" zoomScaleNormal="100" zoomScaleSheetLayoutView="100" topLeftCell="A11" workbookViewId="0">
      <selection activeCell="G32" sqref="G32"/>
    </sheetView>
  </sheetViews>
  <sheetFormatPr defaultColWidth="9" defaultRowHeight="13.5"/>
  <cols>
    <col min="1" max="1" width="5.33333333333333" style="1" customWidth="true"/>
    <col min="2" max="2" width="9.55833333333333" style="1" customWidth="true"/>
    <col min="3" max="3" width="12.2166666666667" style="1" customWidth="true"/>
    <col min="4" max="4" width="17.775" style="1" customWidth="true"/>
    <col min="5" max="5" width="19.4416666666667" style="1" customWidth="true"/>
    <col min="6" max="6" width="13.3333333333333" style="1" customWidth="true"/>
    <col min="7" max="7" width="11.6666666666667" style="1" customWidth="true"/>
    <col min="8" max="8" width="12.4416666666667" style="1" customWidth="true"/>
    <col min="9" max="9" width="11" style="1" customWidth="true"/>
    <col min="10" max="10" width="17.8833333333333" style="1" customWidth="true"/>
    <col min="11" max="11" width="25.2333333333333" customWidth="true"/>
  </cols>
  <sheetData>
    <row r="1" ht="34.05"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19.95" customHeight="true" spans="1:10">
      <c r="A3" s="4" t="s">
        <v>2</v>
      </c>
      <c r="B3" s="4"/>
      <c r="C3" s="4"/>
      <c r="D3" s="4" t="s">
        <v>3</v>
      </c>
      <c r="E3" s="4"/>
      <c r="F3" s="4"/>
      <c r="G3" s="4"/>
      <c r="H3" s="4"/>
      <c r="I3" s="4"/>
      <c r="J3" s="4"/>
    </row>
    <row r="4" ht="19.95" customHeight="true" spans="1:10">
      <c r="A4" s="4" t="s">
        <v>4</v>
      </c>
      <c r="B4" s="4"/>
      <c r="C4" s="4"/>
      <c r="D4" s="5" t="s">
        <v>5</v>
      </c>
      <c r="E4" s="15"/>
      <c r="F4" s="16"/>
      <c r="G4" s="4" t="s">
        <v>6</v>
      </c>
      <c r="H4" s="6" t="s">
        <v>7</v>
      </c>
      <c r="I4" s="6"/>
      <c r="J4" s="6"/>
    </row>
    <row r="5" ht="31.5" spans="1:10">
      <c r="A5" s="6" t="s">
        <v>8</v>
      </c>
      <c r="B5" s="6"/>
      <c r="C5" s="6"/>
      <c r="D5" s="4"/>
      <c r="E5" s="6" t="s">
        <v>9</v>
      </c>
      <c r="F5" s="6" t="s">
        <v>10</v>
      </c>
      <c r="G5" s="6" t="s">
        <v>11</v>
      </c>
      <c r="H5" s="6" t="s">
        <v>12</v>
      </c>
      <c r="I5" s="6" t="s">
        <v>13</v>
      </c>
      <c r="J5" s="4" t="s">
        <v>14</v>
      </c>
    </row>
    <row r="6" ht="19.95" customHeight="true" spans="1:10">
      <c r="A6" s="6"/>
      <c r="B6" s="6"/>
      <c r="C6" s="6"/>
      <c r="D6" s="7" t="s">
        <v>15</v>
      </c>
      <c r="E6" s="4">
        <v>845.93394</v>
      </c>
      <c r="F6" s="17">
        <v>829.278</v>
      </c>
      <c r="G6" s="17">
        <v>829.278</v>
      </c>
      <c r="H6" s="4">
        <v>10</v>
      </c>
      <c r="I6" s="27">
        <f>G6/F6</f>
        <v>1</v>
      </c>
      <c r="J6" s="6">
        <f>10*I6</f>
        <v>10</v>
      </c>
    </row>
    <row r="7" ht="15.75" spans="1:10">
      <c r="A7" s="6"/>
      <c r="B7" s="6"/>
      <c r="C7" s="6"/>
      <c r="D7" s="8" t="s">
        <v>16</v>
      </c>
      <c r="E7" s="4">
        <v>845.93394</v>
      </c>
      <c r="F7" s="17">
        <v>829.278</v>
      </c>
      <c r="G7" s="17">
        <v>829.278</v>
      </c>
      <c r="H7" s="4" t="s">
        <v>17</v>
      </c>
      <c r="I7" s="27">
        <f>G7/F7</f>
        <v>1</v>
      </c>
      <c r="J7" s="6" t="s">
        <v>17</v>
      </c>
    </row>
    <row r="8" ht="25.05" customHeight="true" spans="1:10">
      <c r="A8" s="6"/>
      <c r="B8" s="6"/>
      <c r="C8" s="6"/>
      <c r="D8" s="4" t="s">
        <v>18</v>
      </c>
      <c r="E8" s="4"/>
      <c r="F8" s="4"/>
      <c r="G8" s="4"/>
      <c r="H8" s="4" t="s">
        <v>17</v>
      </c>
      <c r="I8" s="28"/>
      <c r="J8" s="6" t="s">
        <v>17</v>
      </c>
    </row>
    <row r="9" ht="19.05" customHeight="true" spans="1:10">
      <c r="A9" s="6"/>
      <c r="B9" s="6"/>
      <c r="C9" s="6"/>
      <c r="D9" s="9" t="s">
        <v>19</v>
      </c>
      <c r="E9" s="4"/>
      <c r="F9" s="4"/>
      <c r="G9" s="4"/>
      <c r="H9" s="4" t="s">
        <v>17</v>
      </c>
      <c r="I9" s="28"/>
      <c r="J9" s="6" t="s">
        <v>17</v>
      </c>
    </row>
    <row r="10" ht="25.95" customHeight="true" spans="1:10">
      <c r="A10" s="10" t="s">
        <v>20</v>
      </c>
      <c r="B10" s="6" t="s">
        <v>21</v>
      </c>
      <c r="C10" s="6"/>
      <c r="D10" s="6"/>
      <c r="E10" s="6"/>
      <c r="F10" s="6" t="s">
        <v>22</v>
      </c>
      <c r="G10" s="6"/>
      <c r="H10" s="6"/>
      <c r="I10" s="6"/>
      <c r="J10" s="6"/>
    </row>
    <row r="11" ht="87" customHeight="true" spans="1:10">
      <c r="A11" s="10"/>
      <c r="B11" s="6" t="s">
        <v>23</v>
      </c>
      <c r="C11" s="6"/>
      <c r="D11" s="6"/>
      <c r="E11" s="6"/>
      <c r="F11" s="6" t="s">
        <v>23</v>
      </c>
      <c r="G11" s="6"/>
      <c r="H11" s="6"/>
      <c r="I11" s="6"/>
      <c r="J11" s="6"/>
    </row>
    <row r="12" ht="31.5" spans="1:10">
      <c r="A12" s="10" t="s">
        <v>24</v>
      </c>
      <c r="B12" s="6" t="s">
        <v>25</v>
      </c>
      <c r="C12" s="4" t="s">
        <v>26</v>
      </c>
      <c r="D12" s="4" t="s">
        <v>27</v>
      </c>
      <c r="E12" s="4" t="s">
        <v>28</v>
      </c>
      <c r="F12" s="6" t="s">
        <v>29</v>
      </c>
      <c r="G12" s="6"/>
      <c r="H12" s="6" t="s">
        <v>30</v>
      </c>
      <c r="I12" s="6" t="s">
        <v>14</v>
      </c>
      <c r="J12" s="6" t="s">
        <v>31</v>
      </c>
    </row>
    <row r="13" ht="40.95" customHeight="true" spans="1:10">
      <c r="A13" s="10"/>
      <c r="B13" s="11" t="s">
        <v>32</v>
      </c>
      <c r="C13" s="4" t="s">
        <v>33</v>
      </c>
      <c r="D13" s="4" t="s">
        <v>34</v>
      </c>
      <c r="E13" s="18" t="s">
        <v>35</v>
      </c>
      <c r="F13" s="4" t="s">
        <v>35</v>
      </c>
      <c r="G13" s="4"/>
      <c r="H13" s="6">
        <v>5</v>
      </c>
      <c r="I13" s="6">
        <v>5</v>
      </c>
      <c r="J13" s="4"/>
    </row>
    <row r="14" ht="46.95" customHeight="true" spans="1:11">
      <c r="A14" s="10"/>
      <c r="B14" s="12"/>
      <c r="C14" s="4" t="s">
        <v>33</v>
      </c>
      <c r="D14" s="6" t="s">
        <v>36</v>
      </c>
      <c r="E14" s="19" t="s">
        <v>37</v>
      </c>
      <c r="F14" s="20" t="s">
        <v>38</v>
      </c>
      <c r="G14" s="21"/>
      <c r="H14" s="6">
        <v>5</v>
      </c>
      <c r="I14" s="6">
        <v>5</v>
      </c>
      <c r="J14" s="4"/>
      <c r="K14" s="29"/>
    </row>
    <row r="15" ht="46.95" customHeight="true" spans="1:11">
      <c r="A15" s="10"/>
      <c r="B15" s="12"/>
      <c r="C15" s="4" t="s">
        <v>33</v>
      </c>
      <c r="D15" s="6" t="s">
        <v>39</v>
      </c>
      <c r="E15" s="19" t="s">
        <v>40</v>
      </c>
      <c r="F15" s="20" t="s">
        <v>41</v>
      </c>
      <c r="G15" s="21"/>
      <c r="H15" s="6">
        <v>5</v>
      </c>
      <c r="I15" s="6">
        <v>5</v>
      </c>
      <c r="J15" s="4"/>
      <c r="K15" s="29"/>
    </row>
    <row r="16" ht="46.95" customHeight="true" spans="1:10">
      <c r="A16" s="10"/>
      <c r="B16" s="12"/>
      <c r="C16" s="4" t="s">
        <v>33</v>
      </c>
      <c r="D16" s="6" t="s">
        <v>42</v>
      </c>
      <c r="E16" s="18" t="s">
        <v>43</v>
      </c>
      <c r="F16" s="22" t="s">
        <v>43</v>
      </c>
      <c r="G16" s="23"/>
      <c r="H16" s="6">
        <v>5</v>
      </c>
      <c r="I16" s="6">
        <v>5</v>
      </c>
      <c r="J16" s="4"/>
    </row>
    <row r="17" ht="46.95" customHeight="true" spans="1:10">
      <c r="A17" s="10"/>
      <c r="B17" s="12"/>
      <c r="C17" s="4" t="s">
        <v>33</v>
      </c>
      <c r="D17" s="6" t="s">
        <v>44</v>
      </c>
      <c r="E17" s="18" t="s">
        <v>45</v>
      </c>
      <c r="F17" s="22" t="s">
        <v>45</v>
      </c>
      <c r="G17" s="23"/>
      <c r="H17" s="6">
        <v>5</v>
      </c>
      <c r="I17" s="6">
        <v>5</v>
      </c>
      <c r="J17" s="4"/>
    </row>
    <row r="18" s="1" customFormat="true" ht="40.95" customHeight="true" spans="1:10">
      <c r="A18" s="10"/>
      <c r="B18" s="12"/>
      <c r="C18" s="4" t="s">
        <v>46</v>
      </c>
      <c r="D18" s="6" t="s">
        <v>47</v>
      </c>
      <c r="E18" s="24">
        <v>1</v>
      </c>
      <c r="F18" s="25">
        <v>1</v>
      </c>
      <c r="G18" s="6"/>
      <c r="H18" s="6">
        <v>10</v>
      </c>
      <c r="I18" s="6">
        <v>10</v>
      </c>
      <c r="J18" s="4"/>
    </row>
    <row r="19" ht="40.95" customHeight="true" spans="1:10">
      <c r="A19" s="10"/>
      <c r="B19" s="12"/>
      <c r="C19" s="4" t="s">
        <v>48</v>
      </c>
      <c r="D19" s="6" t="s">
        <v>49</v>
      </c>
      <c r="E19" s="18" t="s">
        <v>50</v>
      </c>
      <c r="F19" s="6" t="s">
        <v>50</v>
      </c>
      <c r="G19" s="6"/>
      <c r="H19" s="6">
        <v>5</v>
      </c>
      <c r="I19" s="6">
        <v>5</v>
      </c>
      <c r="J19" s="4"/>
    </row>
    <row r="20" ht="58.05" customHeight="true" spans="1:10">
      <c r="A20" s="10"/>
      <c r="B20" s="12"/>
      <c r="C20" s="6" t="s">
        <v>51</v>
      </c>
      <c r="D20" s="6" t="s">
        <v>52</v>
      </c>
      <c r="E20" s="6" t="s">
        <v>53</v>
      </c>
      <c r="F20" s="30" t="s">
        <v>54</v>
      </c>
      <c r="G20" s="6"/>
      <c r="H20" s="6">
        <v>10</v>
      </c>
      <c r="I20" s="6">
        <v>10</v>
      </c>
      <c r="J20" s="4"/>
    </row>
    <row r="21" ht="216" customHeight="true" spans="1:10">
      <c r="A21" s="10"/>
      <c r="B21" s="13" t="s">
        <v>55</v>
      </c>
      <c r="C21" s="13" t="s">
        <v>56</v>
      </c>
      <c r="D21" s="6" t="s">
        <v>57</v>
      </c>
      <c r="E21" s="18" t="s">
        <v>58</v>
      </c>
      <c r="F21" s="4" t="s">
        <v>59</v>
      </c>
      <c r="G21" s="4"/>
      <c r="H21" s="6">
        <v>30</v>
      </c>
      <c r="I21" s="4">
        <v>28</v>
      </c>
      <c r="J21" s="6" t="s">
        <v>60</v>
      </c>
    </row>
    <row r="22" ht="51" customHeight="true" spans="1:10">
      <c r="A22" s="10"/>
      <c r="B22" s="13" t="s">
        <v>61</v>
      </c>
      <c r="C22" s="13" t="s">
        <v>62</v>
      </c>
      <c r="D22" s="6" t="s">
        <v>63</v>
      </c>
      <c r="E22" s="6" t="s">
        <v>64</v>
      </c>
      <c r="F22" s="26">
        <v>0.9974</v>
      </c>
      <c r="G22" s="4"/>
      <c r="H22" s="6">
        <v>10</v>
      </c>
      <c r="I22" s="4">
        <v>10</v>
      </c>
      <c r="J22" s="6"/>
    </row>
    <row r="23" ht="27" customHeight="true" spans="1:10">
      <c r="A23" s="14" t="s">
        <v>65</v>
      </c>
      <c r="B23" s="14"/>
      <c r="C23" s="14"/>
      <c r="D23" s="14"/>
      <c r="E23" s="14"/>
      <c r="F23" s="14"/>
      <c r="G23" s="14"/>
      <c r="H23" s="14">
        <v>100</v>
      </c>
      <c r="I23" s="14">
        <f>SUM(I13:I22)+J6</f>
        <v>98</v>
      </c>
      <c r="J23" s="4"/>
    </row>
  </sheetData>
  <mergeCells count="27">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A23:G23"/>
    <mergeCell ref="A10:A11"/>
    <mergeCell ref="A12:A22"/>
    <mergeCell ref="B13:B20"/>
    <mergeCell ref="A5:C9"/>
  </mergeCells>
  <pageMargins left="0.708661417322835" right="0.511811023622047" top="0.551181102362205" bottom="0.551181102362205" header="0.31496062992126" footer="0.31496062992126"/>
  <pageSetup paperSize="9" scale="70"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2015-06-12T02:17:00Z</dcterms:created>
  <cp:lastPrinted>2020-04-29T10:17:00Z</cp:lastPrinted>
  <dcterms:modified xsi:type="dcterms:W3CDTF">2025-08-25T18:14:21Z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