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Sheet1!$A$1:$J$29</definedName>
  </definedNames>
  <calcPr calcId="144525"/>
</workbook>
</file>

<file path=xl/sharedStrings.xml><?xml version="1.0" encoding="utf-8"?>
<sst xmlns="http://schemas.openxmlformats.org/spreadsheetml/2006/main" count="100" uniqueCount="73">
  <si>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</si>
  <si>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</si>
  <si>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</si>
  <si>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</si>
  <si>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行业财经数据精细化监管</t>
  </si>
  <si>
    <t>主管部门</t>
  </si>
  <si>
    <t>北京市卫生健康委员会</t>
  </si>
  <si>
    <t>实施单位</t>
  </si>
  <si>
    <t>北京市卫生健康委员会会计核算服务中心</t>
  </si>
  <si>
    <t>项目负责人</t>
  </si>
  <si>
    <t>李树青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</si>
  <si>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</si>
  <si>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</si>
  <si>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</si>
  <si>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</si>
  <si>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</si>
  <si>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</si>
  <si>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</si>
  <si>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</si>
  <si>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</si>
  <si>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</si>
  <si>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</si>
  <si>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</si>
  <si>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</si>
  <si>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</si>
  <si>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</si>
  <si>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</si>
  <si>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本项目开展，业务调研、数据分析；完成课件录制、题库制作、网络直播保障等，不断强化财经管理人才伍队建设，提升行业财经管理水平；每年为医疗服务价格信息管理平台开展等保三级测评，定期为有关应用系统等保二级测评，并根据测评发现问题，采购安全相关措施，保障各业务应用系统安全运行。通过对中心门户网站和业务应用系统进行渗透测试、源代码安全检测、网站安全监控、应急响应、安全威胁预警工作，保障网站和业务信息系统的安全稳定运行。</t>
  </si>
  <si>
    <t>通过本项目，完成了业务调研、数据分析工作；完成了课件录制、题库制作、网络直播保障等工作，不断强化财经管理人才伍队建设，提升行业财经管理水平；完成了医疗服务价格信息管理平台等保三级测评，以及卫生健康财务管理信息系统、卫生健康经济指标平台、数据整合及展示平台等保二级测评工作，保障了各业务系统的安全运行。完成了各业务系统的渗透测试、源代码安全检测、网站安全监控、应急响应、安全威胁预警工作，保障网站和业务系统的安全稳定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</si>
  <si>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</si>
  <si>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</si>
  <si>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</si>
  <si>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</si>
  <si>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</si>
  <si>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</si>
  <si>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</si>
  <si>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</si>
  <si>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</si>
  <si>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</si>
  <si>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渗透测试、源代码检测</t>
  </si>
  <si>
    <t>1次</t>
  </si>
  <si>
    <t>质量指标</t>
  </si>
  <si>
    <t>课件录制验收合格率</t>
  </si>
  <si>
    <t>时效指标</t>
  </si>
  <si>
    <t>实施进度</t>
  </si>
  <si>
    <t>1年</t>
  </si>
  <si>
    <t>成本指标</t>
  </si>
  <si>
    <t>总成本</t>
  </si>
  <si>
    <r>
      <rPr>
        <sz val="12"/>
        <color rgb="FF000000"/>
        <rFont val="东文宋体"/>
        <charset val="134"/>
      </rPr>
      <t>≤</t>
    </r>
    <r>
      <rPr>
        <sz val="12"/>
        <color rgb="FF000000"/>
        <rFont val="宋体"/>
        <charset val="134"/>
      </rPr>
      <t>161.3936</t>
    </r>
    <r>
      <rPr>
        <sz val="12"/>
        <color rgb="FF000000"/>
        <rFont val="东文宋体"/>
        <charset val="134"/>
      </rPr>
      <t>万元</t>
    </r>
  </si>
  <si>
    <t>=150.28万元</t>
  </si>
  <si>
    <t>等保三级测评数量</t>
  </si>
  <si>
    <t>课件课时数量</t>
  </si>
  <si>
    <t>67.5小时</t>
  </si>
  <si>
    <t>线上会议保障次数</t>
  </si>
  <si>
    <r>
      <rPr>
        <sz val="12"/>
        <color rgb="FF000000"/>
        <rFont val="东文宋体"/>
        <charset val="134"/>
      </rPr>
      <t>≤</t>
    </r>
    <r>
      <rPr>
        <sz val="12"/>
        <color rgb="FF000000"/>
        <rFont val="宋体"/>
        <charset val="134"/>
      </rPr>
      <t>20次</t>
    </r>
  </si>
  <si>
    <t>4次</t>
  </si>
  <si>
    <t>受疫情影响，部分会议未举办，次数与预期相差较大</t>
  </si>
  <si>
    <t>网站安全监控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</si>
  <si>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</si>
  <si>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</si>
  <si>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业务调研、数据分析推动促进财经工作</t>
  </si>
  <si>
    <t>社会效益
指标</t>
  </si>
  <si>
    <t>保障各业务应用系统安全运行</t>
  </si>
  <si>
    <t>生态效益</t>
  </si>
  <si>
    <t>无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</si>
  <si>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</si>
  <si>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</si>
  <si>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</si>
  <si>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信息系统应急响应服务满意度（中心职工）</t>
  </si>
  <si>
    <r>
      <rPr>
        <sz val="12"/>
        <color rgb="FF000000"/>
        <rFont val="东文宋体"/>
        <charset val="134"/>
      </rPr>
      <t>≥</t>
    </r>
    <r>
      <rPr>
        <sz val="12"/>
        <color rgb="FF000000"/>
        <rFont val="宋体"/>
        <charset val="134"/>
      </rPr>
      <t>90%</t>
    </r>
  </si>
  <si>
    <t>部分子项目为跨年项目，未进行满意度调查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</si>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</sst>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#,##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rgb="FF000000"/>
      <name val="东文宋体"/>
      <charset val="134"/>
    </font>
    <font>
      <sz val="12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1" fillId="14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5" fillId="0" borderId="12" applyNumberFormat="false" applyFill="false" applyAlignment="false" applyProtection="false">
      <alignment vertical="center"/>
    </xf>
    <xf numFmtId="9" fontId="16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18" fillId="0" borderId="8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26" fillId="27" borderId="13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28" fillId="32" borderId="13" applyNumberFormat="false" applyAlignment="false" applyProtection="false">
      <alignment vertical="center"/>
    </xf>
    <xf numFmtId="0" fontId="29" fillId="27" borderId="14" applyNumberFormat="false" applyAlignment="false" applyProtection="false">
      <alignment vertical="center"/>
    </xf>
    <xf numFmtId="0" fontId="20" fillId="15" borderId="10" applyNumberFormat="false" applyAlignment="false" applyProtection="false">
      <alignment vertical="center"/>
    </xf>
    <xf numFmtId="0" fontId="23" fillId="0" borderId="11" applyNumberFormat="false" applyFill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0" fontId="0" fillId="9" borderId="7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2" fillId="18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9" fillId="13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21" fillId="16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</cellStyleXfs>
  <cellXfs count="40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left" vertical="center"/>
    </xf>
    <xf numFmtId="0" fontId="4" fillId="0" borderId="1" xfId="0" applyFont="true" applyBorder="true" applyAlignment="true">
      <alignment horizontal="center" vertical="center" textRotation="255"/>
    </xf>
    <xf numFmtId="0" fontId="4" fillId="0" borderId="1" xfId="0" applyFont="true" applyBorder="true" applyAlignment="true">
      <alignment horizontal="left" vertical="top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4" fillId="0" borderId="0" xfId="0" applyFont="true" applyAlignment="true">
      <alignment horizontal="left" vertical="center" wrapText="true"/>
    </xf>
    <xf numFmtId="0" fontId="4" fillId="0" borderId="0" xfId="0" applyFont="true" applyAlignment="true">
      <alignment horizontal="left" vertical="center"/>
    </xf>
    <xf numFmtId="0" fontId="4" fillId="0" borderId="1" xfId="0" applyFont="true" applyBorder="true" applyAlignment="true">
      <alignment horizontal="justify" vertical="center" wrapText="true"/>
    </xf>
    <xf numFmtId="0" fontId="7" fillId="0" borderId="1" xfId="0" applyFont="true" applyBorder="true" applyAlignment="true">
      <alignment horizontal="center" vertical="center"/>
    </xf>
    <xf numFmtId="9" fontId="4" fillId="0" borderId="1" xfId="0" applyNumberFormat="true" applyFont="true" applyBorder="true" applyAlignment="true">
      <alignment horizontal="center" vertical="center" wrapText="true"/>
    </xf>
    <xf numFmtId="9" fontId="4" fillId="0" borderId="5" xfId="0" applyNumberFormat="true" applyFont="true" applyBorder="true" applyAlignment="true">
      <alignment horizontal="center" vertical="center" wrapText="true"/>
    </xf>
    <xf numFmtId="9" fontId="4" fillId="0" borderId="6" xfId="0" applyNumberFormat="true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8" fillId="2" borderId="1" xfId="0" applyFont="true" applyFill="true" applyBorder="true" applyAlignment="true">
      <alignment horizontal="center" vertical="center" wrapText="true"/>
    </xf>
    <xf numFmtId="0" fontId="4" fillId="2" borderId="5" xfId="0" applyFont="true" applyFill="true" applyBorder="true" applyAlignment="true">
      <alignment horizontal="center" vertical="center" wrapText="true"/>
    </xf>
    <xf numFmtId="0" fontId="4" fillId="2" borderId="6" xfId="0" applyFont="true" applyFill="true" applyBorder="true" applyAlignment="true">
      <alignment horizontal="center" vertical="center" wrapText="true"/>
    </xf>
    <xf numFmtId="0" fontId="7" fillId="2" borderId="1" xfId="0" applyFont="true" applyFill="true" applyBorder="true" applyAlignment="true">
      <alignment horizontal="center" vertical="center"/>
    </xf>
    <xf numFmtId="0" fontId="9" fillId="0" borderId="1" xfId="0" applyFont="true" applyBorder="true"/>
    <xf numFmtId="9" fontId="8" fillId="0" borderId="1" xfId="0" applyNumberFormat="true" applyFont="true" applyBorder="true" applyAlignment="true">
      <alignment horizontal="center" vertical="center"/>
    </xf>
    <xf numFmtId="9" fontId="8" fillId="0" borderId="5" xfId="0" applyNumberFormat="true" applyFont="true" applyBorder="true" applyAlignment="true">
      <alignment horizontal="center" vertical="center"/>
    </xf>
    <xf numFmtId="9" fontId="4" fillId="0" borderId="6" xfId="0" applyNumberFormat="true" applyFont="true" applyBorder="true" applyAlignment="true">
      <alignment horizontal="center" vertical="center"/>
    </xf>
    <xf numFmtId="10" fontId="4" fillId="2" borderId="1" xfId="11" applyNumberFormat="true" applyFont="true" applyFill="true" applyBorder="true" applyAlignment="true">
      <alignment horizontal="center" vertical="center"/>
    </xf>
    <xf numFmtId="176" fontId="4" fillId="0" borderId="1" xfId="0" applyNumberFormat="true" applyFont="true" applyBorder="true" applyAlignment="true">
      <alignment horizontal="center" vertical="center" wrapText="true"/>
    </xf>
    <xf numFmtId="10" fontId="4" fillId="0" borderId="1" xfId="11" applyNumberFormat="true" applyFont="true" applyBorder="true" applyAlignment="true">
      <alignment horizontal="center" vertical="center"/>
    </xf>
    <xf numFmtId="9" fontId="4" fillId="0" borderId="1" xfId="11" applyFont="true" applyBorder="true" applyAlignment="true">
      <alignment horizontal="center" vertical="center"/>
    </xf>
    <xf numFmtId="176" fontId="6" fillId="0" borderId="1" xfId="0" applyNumberFormat="true" applyFont="true" applyBorder="true" applyAlignment="true">
      <alignment horizontal="center" vertical="center"/>
    </xf>
    <xf numFmtId="0" fontId="4" fillId="0" borderId="1" xfId="0" applyFont="true" applyBorder="true" applyAlignment="true" quotePrefix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67865" y="174879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9"/>
  <sheetViews>
    <sheetView tabSelected="1" workbookViewId="0">
      <selection activeCell="G8" sqref="G8"/>
    </sheetView>
  </sheetViews>
  <sheetFormatPr defaultColWidth="9" defaultRowHeight="15"/>
  <cols>
    <col min="1" max="1" width="5.33333333333333" customWidth="true"/>
    <col min="2" max="2" width="7.775" customWidth="true"/>
    <col min="3" max="3" width="12.2166666666667" customWidth="true"/>
    <col min="4" max="4" width="17.775" customWidth="true"/>
    <col min="5" max="5" width="19.4416666666667" customWidth="true"/>
    <col min="6" max="6" width="13.3333333333333" customWidth="true"/>
    <col min="7" max="7" width="11.6666666666667" customWidth="true"/>
    <col min="8" max="8" width="12.4416666666667" customWidth="true"/>
    <col min="9" max="9" width="11" customWidth="true"/>
    <col min="10" max="10" width="17.3333333333333" customWidth="true"/>
  </cols>
  <sheetData>
    <row r="1" ht="27" customHeight="true" spans="1:1">
      <c r="A1" s="1" t="s">
        <v>0</v>
      </c>
    </row>
    <row r="2" ht="34.0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true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9.95" customHeight="true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15.75" spans="1:10">
      <c r="A5" s="4" t="s">
        <v>5</v>
      </c>
      <c r="B5" s="4"/>
      <c r="C5" s="4"/>
      <c r="D5" s="4" t="s">
        <v>6</v>
      </c>
      <c r="E5" s="4"/>
      <c r="F5" s="8"/>
      <c r="G5" s="4" t="s">
        <v>7</v>
      </c>
      <c r="H5" s="19" t="s">
        <v>8</v>
      </c>
      <c r="I5" s="19"/>
      <c r="J5" s="19"/>
    </row>
    <row r="6" ht="19.95" customHeight="true" spans="1:10">
      <c r="A6" s="4" t="s">
        <v>9</v>
      </c>
      <c r="B6" s="4"/>
      <c r="C6" s="4"/>
      <c r="D6" s="4" t="s">
        <v>10</v>
      </c>
      <c r="E6" s="4"/>
      <c r="F6" s="8"/>
      <c r="G6" s="4" t="s">
        <v>11</v>
      </c>
      <c r="H6" s="5">
        <v>63294503</v>
      </c>
      <c r="I6" s="5"/>
      <c r="J6" s="5"/>
    </row>
    <row r="7" ht="31.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19.95" customHeight="true" spans="1:10">
      <c r="A8" s="5"/>
      <c r="B8" s="5"/>
      <c r="C8" s="5"/>
      <c r="D8" s="6" t="s">
        <v>19</v>
      </c>
      <c r="E8" s="4">
        <v>161.3936</v>
      </c>
      <c r="F8" s="4">
        <v>161.3936</v>
      </c>
      <c r="G8" s="4">
        <v>150.28</v>
      </c>
      <c r="H8" s="4">
        <v>10</v>
      </c>
      <c r="I8" s="35">
        <f>G8/F8</f>
        <v>0.931139772580821</v>
      </c>
      <c r="J8" s="36">
        <f>10*I8</f>
        <v>9.31139772580821</v>
      </c>
    </row>
    <row r="9" ht="31.5" spans="1:10">
      <c r="A9" s="5"/>
      <c r="B9" s="5"/>
      <c r="C9" s="5"/>
      <c r="D9" s="7" t="s">
        <v>20</v>
      </c>
      <c r="E9" s="4">
        <v>161.3969</v>
      </c>
      <c r="F9" s="4">
        <v>161.3969</v>
      </c>
      <c r="G9" s="4">
        <v>150.28</v>
      </c>
      <c r="H9" s="4" t="s">
        <v>21</v>
      </c>
      <c r="I9" s="37">
        <f>G9/F9</f>
        <v>0.93112073404136</v>
      </c>
      <c r="J9" s="5" t="s">
        <v>21</v>
      </c>
    </row>
    <row r="10" ht="25.05" customHeight="true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38"/>
      <c r="J10" s="5" t="s">
        <v>21</v>
      </c>
    </row>
    <row r="11" ht="19.05" customHeight="true" spans="1:10">
      <c r="A11" s="5"/>
      <c r="B11" s="5"/>
      <c r="C11" s="5"/>
      <c r="D11" s="8" t="s">
        <v>23</v>
      </c>
      <c r="E11" s="4"/>
      <c r="F11" s="4"/>
      <c r="G11" s="4"/>
      <c r="H11" s="4" t="s">
        <v>21</v>
      </c>
      <c r="I11" s="38"/>
      <c r="J11" s="5" t="s">
        <v>21</v>
      </c>
    </row>
    <row r="12" ht="25.95" customHeight="true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142.95" customHeight="true" spans="1:10">
      <c r="A13" s="9"/>
      <c r="B13" s="10" t="s">
        <v>27</v>
      </c>
      <c r="C13" s="10"/>
      <c r="D13" s="10"/>
      <c r="E13" s="10"/>
      <c r="F13" s="10" t="s">
        <v>28</v>
      </c>
      <c r="G13" s="10"/>
      <c r="H13" s="10"/>
      <c r="I13" s="10"/>
      <c r="J13" s="10"/>
    </row>
    <row r="14" ht="31.5" spans="1:10">
      <c r="A14" s="9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5" t="s">
        <v>34</v>
      </c>
      <c r="G14" s="5"/>
      <c r="H14" s="5" t="s">
        <v>35</v>
      </c>
      <c r="I14" s="5" t="s">
        <v>18</v>
      </c>
      <c r="J14" s="5" t="s">
        <v>36</v>
      </c>
    </row>
    <row r="15" ht="40.95" customHeight="true" spans="1:10">
      <c r="A15" s="9"/>
      <c r="B15" s="11" t="s">
        <v>37</v>
      </c>
      <c r="C15" s="5" t="s">
        <v>38</v>
      </c>
      <c r="D15" s="5" t="s">
        <v>39</v>
      </c>
      <c r="E15" s="5" t="s">
        <v>40</v>
      </c>
      <c r="F15" s="5" t="s">
        <v>40</v>
      </c>
      <c r="G15" s="5"/>
      <c r="H15" s="20">
        <v>8</v>
      </c>
      <c r="I15" s="20">
        <v>8</v>
      </c>
      <c r="J15" s="5"/>
    </row>
    <row r="16" ht="45" customHeight="true" spans="1:10">
      <c r="A16" s="9"/>
      <c r="B16" s="12"/>
      <c r="C16" s="5" t="s">
        <v>41</v>
      </c>
      <c r="D16" s="5" t="s">
        <v>42</v>
      </c>
      <c r="E16" s="21">
        <v>1</v>
      </c>
      <c r="F16" s="22">
        <v>1</v>
      </c>
      <c r="G16" s="23"/>
      <c r="H16" s="20">
        <v>8</v>
      </c>
      <c r="I16" s="20">
        <v>8</v>
      </c>
      <c r="J16" s="5"/>
    </row>
    <row r="17" ht="25.05" customHeight="true" spans="1:10">
      <c r="A17" s="9"/>
      <c r="B17" s="12"/>
      <c r="C17" s="5" t="s">
        <v>43</v>
      </c>
      <c r="D17" s="5" t="s">
        <v>44</v>
      </c>
      <c r="E17" s="5" t="s">
        <v>45</v>
      </c>
      <c r="F17" s="21" t="s">
        <v>45</v>
      </c>
      <c r="G17" s="5"/>
      <c r="H17" s="20">
        <v>6</v>
      </c>
      <c r="I17" s="20">
        <v>6</v>
      </c>
      <c r="J17" s="5"/>
    </row>
    <row r="18" ht="37.2" customHeight="true" spans="1:10">
      <c r="A18" s="9"/>
      <c r="B18" s="12"/>
      <c r="C18" s="5" t="s">
        <v>46</v>
      </c>
      <c r="D18" s="5" t="s">
        <v>47</v>
      </c>
      <c r="E18" s="24" t="s">
        <v>48</v>
      </c>
      <c r="F18" s="40" t="s">
        <v>49</v>
      </c>
      <c r="G18" s="5"/>
      <c r="H18" s="20">
        <v>6</v>
      </c>
      <c r="I18" s="20">
        <v>6</v>
      </c>
      <c r="J18" s="5"/>
    </row>
    <row r="19" ht="37.2" customHeight="true" spans="1:10">
      <c r="A19" s="9"/>
      <c r="B19" s="12"/>
      <c r="C19" s="5" t="s">
        <v>38</v>
      </c>
      <c r="D19" s="5" t="s">
        <v>50</v>
      </c>
      <c r="E19" s="5" t="s">
        <v>40</v>
      </c>
      <c r="F19" s="25" t="s">
        <v>40</v>
      </c>
      <c r="G19" s="26"/>
      <c r="H19" s="20">
        <v>6</v>
      </c>
      <c r="I19" s="20">
        <v>6</v>
      </c>
      <c r="J19" s="5"/>
    </row>
    <row r="20" ht="24" customHeight="true" spans="1:10">
      <c r="A20" s="9"/>
      <c r="B20" s="12"/>
      <c r="C20" s="5" t="s">
        <v>38</v>
      </c>
      <c r="D20" s="5" t="s">
        <v>51</v>
      </c>
      <c r="E20" s="5" t="s">
        <v>52</v>
      </c>
      <c r="F20" s="25" t="s">
        <v>52</v>
      </c>
      <c r="G20" s="26"/>
      <c r="H20" s="20">
        <v>6</v>
      </c>
      <c r="I20" s="20">
        <v>6</v>
      </c>
      <c r="J20" s="5"/>
    </row>
    <row r="21" ht="66" customHeight="true" spans="1:10">
      <c r="A21" s="9"/>
      <c r="B21" s="12"/>
      <c r="C21" s="13" t="s">
        <v>38</v>
      </c>
      <c r="D21" s="13" t="s">
        <v>53</v>
      </c>
      <c r="E21" s="27" t="s">
        <v>54</v>
      </c>
      <c r="F21" s="28" t="s">
        <v>55</v>
      </c>
      <c r="G21" s="29"/>
      <c r="H21" s="30">
        <v>4</v>
      </c>
      <c r="I21" s="30">
        <v>0.8</v>
      </c>
      <c r="J21" s="5" t="s">
        <v>56</v>
      </c>
    </row>
    <row r="22" ht="24" customHeight="true" spans="1:10">
      <c r="A22" s="9"/>
      <c r="B22" s="14"/>
      <c r="C22" s="5" t="s">
        <v>38</v>
      </c>
      <c r="D22" s="5" t="s">
        <v>57</v>
      </c>
      <c r="E22" s="5" t="s">
        <v>45</v>
      </c>
      <c r="F22" s="25" t="s">
        <v>45</v>
      </c>
      <c r="G22" s="26"/>
      <c r="H22" s="20">
        <v>6</v>
      </c>
      <c r="I22" s="20">
        <v>6</v>
      </c>
      <c r="J22" s="5"/>
    </row>
    <row r="23" ht="49.2" customHeight="true" spans="1:10">
      <c r="A23" s="9"/>
      <c r="B23" s="11" t="s">
        <v>58</v>
      </c>
      <c r="C23" s="15" t="s">
        <v>59</v>
      </c>
      <c r="D23" s="5" t="s">
        <v>60</v>
      </c>
      <c r="E23" s="5" t="s">
        <v>60</v>
      </c>
      <c r="F23" s="25" t="s">
        <v>60</v>
      </c>
      <c r="G23" s="26"/>
      <c r="H23" s="20">
        <v>15</v>
      </c>
      <c r="I23" s="20">
        <v>15</v>
      </c>
      <c r="J23" s="5"/>
    </row>
    <row r="24" ht="35.4" customHeight="true" spans="1:10">
      <c r="A24" s="9"/>
      <c r="B24" s="12"/>
      <c r="C24" s="15" t="s">
        <v>61</v>
      </c>
      <c r="D24" s="5" t="s">
        <v>62</v>
      </c>
      <c r="E24" s="5" t="s">
        <v>62</v>
      </c>
      <c r="F24" s="25" t="s">
        <v>62</v>
      </c>
      <c r="G24" s="26"/>
      <c r="H24" s="20">
        <v>15</v>
      </c>
      <c r="I24" s="20">
        <v>15</v>
      </c>
      <c r="J24" s="5"/>
    </row>
    <row r="25" ht="19.2" customHeight="true" spans="1:10">
      <c r="A25" s="9"/>
      <c r="B25" s="12"/>
      <c r="C25" s="15" t="s">
        <v>63</v>
      </c>
      <c r="D25" s="5" t="s">
        <v>64</v>
      </c>
      <c r="E25" s="5" t="s">
        <v>64</v>
      </c>
      <c r="F25" s="5" t="s">
        <v>64</v>
      </c>
      <c r="G25" s="5"/>
      <c r="H25" s="20"/>
      <c r="I25" s="20"/>
      <c r="J25" s="4"/>
    </row>
    <row r="26" ht="31.5" spans="1:10">
      <c r="A26" s="9"/>
      <c r="B26" s="14"/>
      <c r="C26" s="12" t="s">
        <v>65</v>
      </c>
      <c r="D26" s="5" t="s">
        <v>64</v>
      </c>
      <c r="E26" s="5" t="s">
        <v>64</v>
      </c>
      <c r="F26" s="5" t="s">
        <v>64</v>
      </c>
      <c r="G26" s="5"/>
      <c r="H26" s="31"/>
      <c r="I26" s="31"/>
      <c r="J26" s="4"/>
    </row>
    <row r="27" ht="63" spans="1:10">
      <c r="A27" s="9"/>
      <c r="B27" s="15" t="s">
        <v>66</v>
      </c>
      <c r="C27" s="15" t="s">
        <v>67</v>
      </c>
      <c r="D27" s="5" t="s">
        <v>68</v>
      </c>
      <c r="E27" s="32" t="s">
        <v>69</v>
      </c>
      <c r="F27" s="33" t="s">
        <v>69</v>
      </c>
      <c r="G27" s="34"/>
      <c r="H27" s="20">
        <v>10</v>
      </c>
      <c r="I27" s="20">
        <v>9</v>
      </c>
      <c r="J27" s="5" t="s">
        <v>70</v>
      </c>
    </row>
    <row r="28" ht="15.75" spans="1:10">
      <c r="A28" s="16" t="s">
        <v>71</v>
      </c>
      <c r="B28" s="16"/>
      <c r="C28" s="16"/>
      <c r="D28" s="16"/>
      <c r="E28" s="16"/>
      <c r="F28" s="16"/>
      <c r="G28" s="16"/>
      <c r="H28" s="16">
        <v>100</v>
      </c>
      <c r="I28" s="39">
        <f>SUM(I15:I27)+J8</f>
        <v>95.1113977258082</v>
      </c>
      <c r="J28" s="4"/>
    </row>
    <row r="29" ht="160.95" customHeight="true" spans="1:10">
      <c r="A29" s="17" t="s">
        <v>72</v>
      </c>
      <c r="B29" s="18"/>
      <c r="C29" s="18"/>
      <c r="D29" s="18"/>
      <c r="E29" s="18"/>
      <c r="F29" s="18"/>
      <c r="G29" s="18"/>
      <c r="H29" s="18"/>
      <c r="I29" s="18"/>
      <c r="J29" s="18"/>
    </row>
  </sheetData>
  <mergeCells count="35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22"/>
    <mergeCell ref="B23:B26"/>
    <mergeCell ref="A7:C11"/>
  </mergeCells>
  <pageMargins left="0.708661417322835" right="0.511811023622047" top="0.551181102362205" bottom="0.551181102362205" header="0.31496062992126" footer="0.31496062992126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hszx</cp:lastModifiedBy>
  <dcterms:created xsi:type="dcterms:W3CDTF">2015-06-09T10:17:00Z</dcterms:created>
  <cp:lastPrinted>2020-04-26T18:17:00Z</cp:lastPrinted>
  <dcterms:modified xsi:type="dcterms:W3CDTF">2023-06-05T18:49:07Z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  <property fmtid="{D5CDD505-2E9C-101B-9397-08002B2CF9AE}" pid="3" name="ICV">
    <vt:lpwstr>9548D706BDD04843BDD39F9D93B52A7E_12</vt:lpwstr>
  </property>
</Properties>
</file>